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xc\Desktop\aseo\"/>
    </mc:Choice>
  </mc:AlternateContent>
  <bookViews>
    <workbookView xWindow="480" yWindow="135" windowWidth="22110" windowHeight="9465"/>
  </bookViews>
  <sheets>
    <sheet name="AÑO 2017 - 2018" sheetId="6" r:id="rId1"/>
  </sheets>
  <calcPr calcId="152511"/>
</workbook>
</file>

<file path=xl/calcChain.xml><?xml version="1.0" encoding="utf-8"?>
<calcChain xmlns="http://schemas.openxmlformats.org/spreadsheetml/2006/main">
  <c r="E14" i="6" l="1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" i="6"/>
  <c r="G2" i="6" s="1"/>
  <c r="E3" i="6"/>
  <c r="G3" i="6" s="1"/>
  <c r="E4" i="6"/>
  <c r="G4" i="6" s="1"/>
  <c r="E5" i="6"/>
  <c r="G5" i="6" s="1"/>
  <c r="E6" i="6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</calcChain>
</file>

<file path=xl/sharedStrings.xml><?xml version="1.0" encoding="utf-8"?>
<sst xmlns="http://schemas.openxmlformats.org/spreadsheetml/2006/main" count="5" uniqueCount="5">
  <si>
    <t>$ DISPOSICION</t>
  </si>
  <si>
    <t>TONELAJE MENSUAL</t>
  </si>
  <si>
    <t>$ COSTO TRATAMIENTO</t>
  </si>
  <si>
    <t>$ COSTO TOTAL MENSUAL</t>
  </si>
  <si>
    <t>$ COSTO POR TONELADA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</si>
</sst>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&quot;$&quot;\ \-#,##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17" fontId="0" fillId="0" borderId="1" xfId="0" applyNumberFormat="1" applyBorder="1"/>
    <xf numFmtId="0" fontId="2" fillId="0" borderId="2" xfId="0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0" fillId="0" borderId="0" xfId="0" applyNumberFormat="1"/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3" fontId="0" fillId="0" borderId="0" xfId="0" applyNumberFormat="1" applyBorder="1"/>
    <xf numFmtId="165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'AÑO 2017 - 2018'!$E$1</c:f>
              <c:strCache>
                <c:ptCount val="1"/>
                <c:pt idx="0">
                  <c:v>$ COSTO TOTAL MENSUAL</c:v>
                </c:pt>
              </c:strCache>
            </c:strRef>
          </c:tx>
          <c:invertIfNegative val="0"/>
          <c:cat>
            <c:numRef>
              <c:f>'AÑO 2017 - 2018'!$B$2:$B$13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'AÑO 2017 - 2018'!$E$2:$E$13</c:f>
              <c:numCache>
                <c:formatCode>"$"\ #,##0;[Red]"$"\ \-#,##0</c:formatCode>
                <c:ptCount val="12"/>
                <c:pt idx="0">
                  <c:v>75242839</c:v>
                </c:pt>
                <c:pt idx="1">
                  <c:v>66367059</c:v>
                </c:pt>
                <c:pt idx="2">
                  <c:v>74260058</c:v>
                </c:pt>
                <c:pt idx="3">
                  <c:v>65012846</c:v>
                </c:pt>
                <c:pt idx="4">
                  <c:v>70233145</c:v>
                </c:pt>
                <c:pt idx="5">
                  <c:v>64444960</c:v>
                </c:pt>
                <c:pt idx="6">
                  <c:v>68446426</c:v>
                </c:pt>
                <c:pt idx="7">
                  <c:v>65168686</c:v>
                </c:pt>
                <c:pt idx="8">
                  <c:v>68055247</c:v>
                </c:pt>
                <c:pt idx="9">
                  <c:v>77811713</c:v>
                </c:pt>
                <c:pt idx="10">
                  <c:v>72851793</c:v>
                </c:pt>
                <c:pt idx="11">
                  <c:v>76970520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3529856"/>
        <c:axId val="173530416"/>
      </c:barChart>
      <c:lineChart>
        <c:grouping val="standard"/>
        <c:varyColors val="0"/>
        <c:ser>
          <c:idx val="1"/>
          <c:order val="1"/>
          <c:tx>
            <c:strRef>
              <c:f>'AÑO 2017 - 2018'!$F$1</c:f>
              <c:strCache>
                <c:ptCount val="1"/>
                <c:pt idx="0">
                  <c:v>TONELAJE MENSUAL</c:v>
                </c:pt>
              </c:strCache>
            </c:strRef>
          </c:tx>
          <c:marker>
            <c:symbol val="none"/>
          </c:marker>
          <c:val>
            <c:numRef>
              <c:f>'AÑO 2017 - 2018'!$F$2:$F$13</c:f>
              <c:numCache>
                <c:formatCode>#,##0.00</c:formatCode>
                <c:ptCount val="12"/>
                <c:pt idx="0">
                  <c:v>7391.97</c:v>
                </c:pt>
                <c:pt idx="1">
                  <c:v>6520</c:v>
                </c:pt>
                <c:pt idx="2">
                  <c:v>7295.42</c:v>
                </c:pt>
                <c:pt idx="3">
                  <c:v>6386.96</c:v>
                </c:pt>
                <c:pt idx="4">
                  <c:v>6899.81</c:v>
                </c:pt>
                <c:pt idx="5">
                  <c:v>6331.17</c:v>
                </c:pt>
                <c:pt idx="6">
                  <c:v>6724.28</c:v>
                </c:pt>
                <c:pt idx="7">
                  <c:v>6402.27</c:v>
                </c:pt>
                <c:pt idx="8">
                  <c:v>6685.85</c:v>
                </c:pt>
                <c:pt idx="9">
                  <c:v>7644.34</c:v>
                </c:pt>
                <c:pt idx="10">
                  <c:v>7157.07</c:v>
                </c:pt>
                <c:pt idx="11">
                  <c:v>7561.7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31536"/>
        <c:axId val="173530976"/>
      </c:lineChart>
      <c:dateAx>
        <c:axId val="173529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73530416"/>
        <c:crosses val="autoZero"/>
        <c:auto val="1"/>
        <c:lblOffset val="100"/>
        <c:baseTimeUnit val="months"/>
      </c:dateAx>
      <c:valAx>
        <c:axId val="173530416"/>
        <c:scaling>
          <c:orientation val="minMax"/>
        </c:scaling>
        <c:delete val="0"/>
        <c:axPos val="l"/>
        <c:numFmt formatCode="&quot;$&quot;\ #,##0;[Red]&quot;$&quot;\ \-#,##0" sourceLinked="1"/>
        <c:majorTickMark val="none"/>
        <c:minorTickMark val="none"/>
        <c:tickLblPos val="nextTo"/>
        <c:spPr>
          <a:ln w="9525">
            <a:noFill/>
          </a:ln>
        </c:spPr>
        <c:crossAx val="173529856"/>
        <c:crosses val="autoZero"/>
        <c:crossBetween val="between"/>
      </c:valAx>
      <c:valAx>
        <c:axId val="17353097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73531536"/>
        <c:crosses val="max"/>
        <c:crossBetween val="between"/>
      </c:valAx>
      <c:catAx>
        <c:axId val="17353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35309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'AÑO 2017 - 2018'!$E$1</c:f>
              <c:strCache>
                <c:ptCount val="1"/>
                <c:pt idx="0">
                  <c:v>$ COSTO TOTAL MENSUAL</c:v>
                </c:pt>
              </c:strCache>
            </c:strRef>
          </c:tx>
          <c:invertIfNegative val="0"/>
          <c:cat>
            <c:numRef>
              <c:f>'AÑO 2017 - 2018'!$B$14:$B$25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'AÑO 2017 - 2018'!$E$14:$E$25</c:f>
              <c:numCache>
                <c:formatCode>"$"\ #,##0;[Red]"$"\ \-#,##0</c:formatCode>
                <c:ptCount val="12"/>
                <c:pt idx="0">
                  <c:v>83017575</c:v>
                </c:pt>
                <c:pt idx="1">
                  <c:v>69786430</c:v>
                </c:pt>
                <c:pt idx="2">
                  <c:v>79305650</c:v>
                </c:pt>
                <c:pt idx="3">
                  <c:v>72861138</c:v>
                </c:pt>
                <c:pt idx="4">
                  <c:v>70331943</c:v>
                </c:pt>
                <c:pt idx="5">
                  <c:v>70331943</c:v>
                </c:pt>
                <c:pt idx="6">
                  <c:v>68990925</c:v>
                </c:pt>
                <c:pt idx="7">
                  <c:v>71624329</c:v>
                </c:pt>
                <c:pt idx="8">
                  <c:v>67945645</c:v>
                </c:pt>
                <c:pt idx="9">
                  <c:v>76854049</c:v>
                </c:pt>
                <c:pt idx="10">
                  <c:v>76152707</c:v>
                </c:pt>
                <c:pt idx="11">
                  <c:v>81781086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3534896"/>
        <c:axId val="173535456"/>
      </c:barChart>
      <c:lineChart>
        <c:grouping val="standard"/>
        <c:varyColors val="0"/>
        <c:ser>
          <c:idx val="1"/>
          <c:order val="1"/>
          <c:tx>
            <c:strRef>
              <c:f>'AÑO 2017 - 2018'!$F$1</c:f>
              <c:strCache>
                <c:ptCount val="1"/>
                <c:pt idx="0">
                  <c:v>TONELAJE MENSUAL</c:v>
                </c:pt>
              </c:strCache>
            </c:strRef>
          </c:tx>
          <c:marker>
            <c:symbol val="none"/>
          </c:marker>
          <c:cat>
            <c:numRef>
              <c:f>'AÑO 2017 - 2018'!$B$14:$B$25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'AÑO 2017 - 2018'!$F$14:$F$25</c:f>
              <c:numCache>
                <c:formatCode>#,##0.00</c:formatCode>
                <c:ptCount val="12"/>
                <c:pt idx="0">
                  <c:v>7767.4</c:v>
                </c:pt>
                <c:pt idx="1">
                  <c:v>6529.45</c:v>
                </c:pt>
                <c:pt idx="2">
                  <c:v>7420.1</c:v>
                </c:pt>
                <c:pt idx="3">
                  <c:v>6817.13</c:v>
                </c:pt>
                <c:pt idx="4">
                  <c:v>6580.49</c:v>
                </c:pt>
                <c:pt idx="5">
                  <c:v>6580.49</c:v>
                </c:pt>
                <c:pt idx="6">
                  <c:v>6455.02</c:v>
                </c:pt>
                <c:pt idx="7">
                  <c:v>6701.41</c:v>
                </c:pt>
                <c:pt idx="8">
                  <c:v>6357.22</c:v>
                </c:pt>
                <c:pt idx="9">
                  <c:v>7190.72</c:v>
                </c:pt>
                <c:pt idx="10">
                  <c:v>7125.1</c:v>
                </c:pt>
                <c:pt idx="11">
                  <c:v>7606.28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36576"/>
        <c:axId val="173536016"/>
      </c:lineChart>
      <c:dateAx>
        <c:axId val="173534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73535456"/>
        <c:crosses val="autoZero"/>
        <c:auto val="1"/>
        <c:lblOffset val="100"/>
        <c:baseTimeUnit val="months"/>
      </c:dateAx>
      <c:valAx>
        <c:axId val="173535456"/>
        <c:scaling>
          <c:orientation val="minMax"/>
        </c:scaling>
        <c:delete val="0"/>
        <c:axPos val="l"/>
        <c:numFmt formatCode="&quot;$&quot;\ #,##0;[Red]&quot;$&quot;\ \-#,##0" sourceLinked="1"/>
        <c:majorTickMark val="none"/>
        <c:minorTickMark val="none"/>
        <c:tickLblPos val="nextTo"/>
        <c:spPr>
          <a:ln w="9525">
            <a:noFill/>
          </a:ln>
        </c:spPr>
        <c:crossAx val="173534896"/>
        <c:crosses val="autoZero"/>
        <c:crossBetween val="between"/>
      </c:valAx>
      <c:valAx>
        <c:axId val="1735360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73536576"/>
        <c:crosses val="max"/>
        <c:crossBetween val="between"/>
      </c:valAx>
      <c:dateAx>
        <c:axId val="1735365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353601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1</xdr:row>
      <xdr:rowOff>137160</xdr:rowOff>
    </xdr:from>
    <xdr:to>
      <xdr:col>12</xdr:col>
      <xdr:colOff>739140</xdr:colOff>
      <xdr:row>12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13</xdr:row>
      <xdr:rowOff>68580</xdr:rowOff>
    </xdr:from>
    <xdr:to>
      <xdr:col>12</xdr:col>
      <xdr:colOff>723900</xdr:colOff>
      <xdr:row>24</xdr:row>
      <xdr:rowOff>160020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pane xSplit="2" ySplit="1" topLeftCell="C5" activePane="bottomRight" state="frozen"/>
      <selection pane="topRight" activeCell="C1" sqref="C1"/>
      <selection pane="bottomLeft" activeCell="A3" sqref="A3"/>
      <selection pane="bottomRight" activeCell="G27" sqref="G27"/>
    </sheetView>
  </sheetViews>
  <sheetFormatPr baseColWidth="10" defaultRowHeight="15" x14ac:dyDescent="0.25"/>
  <cols>
    <col min="3" max="3" width="23.7109375" bestFit="1" customWidth="1"/>
    <col min="4" max="4" width="14.7109375" bestFit="1" customWidth="1"/>
    <col min="5" max="5" width="15.7109375" bestFit="1" customWidth="1"/>
    <col min="6" max="6" width="20.140625" style="18" bestFit="1" customWidth="1"/>
    <col min="7" max="7" width="24.7109375" bestFit="1" customWidth="1"/>
  </cols>
  <sheetData>
    <row r="1" spans="2:13" s="9" customFormat="1" ht="48" thickBot="1" x14ac:dyDescent="0.3">
      <c r="C1" s="11" t="s">
        <v>2</v>
      </c>
      <c r="D1" s="11" t="s">
        <v>0</v>
      </c>
      <c r="E1" s="16" t="s">
        <v>3</v>
      </c>
      <c r="F1" s="17" t="s">
        <v>1</v>
      </c>
      <c r="G1" s="23" t="s">
        <v>4</v>
      </c>
    </row>
    <row r="2" spans="2:13" ht="19.899999999999999" customHeight="1" thickBot="1" x14ac:dyDescent="0.3">
      <c r="B2" s="10">
        <v>42736</v>
      </c>
      <c r="C2" s="13">
        <v>39825989</v>
      </c>
      <c r="D2" s="13">
        <v>35416850</v>
      </c>
      <c r="E2" s="24">
        <f>C2+D2</f>
        <v>75242839</v>
      </c>
      <c r="F2" s="19">
        <v>7391.97</v>
      </c>
      <c r="G2" s="27">
        <f>E2/F2</f>
        <v>10178.996803287891</v>
      </c>
      <c r="H2" s="3"/>
      <c r="I2" s="3"/>
      <c r="J2" s="3"/>
      <c r="K2" s="3"/>
      <c r="L2" s="3"/>
      <c r="M2" s="4"/>
    </row>
    <row r="3" spans="2:13" ht="19.899999999999999" customHeight="1" thickBot="1" x14ac:dyDescent="0.3">
      <c r="B3" s="10">
        <v>42767</v>
      </c>
      <c r="C3" s="14">
        <v>35128044</v>
      </c>
      <c r="D3" s="14">
        <v>31239015</v>
      </c>
      <c r="E3" s="25">
        <f>C3+D3</f>
        <v>66367059</v>
      </c>
      <c r="F3" s="21">
        <v>6520</v>
      </c>
      <c r="G3" s="28">
        <f>E3/F3</f>
        <v>10178.996779141104</v>
      </c>
      <c r="H3" s="5"/>
      <c r="I3" s="5"/>
      <c r="J3" s="5"/>
      <c r="K3" s="5"/>
      <c r="L3" s="5"/>
      <c r="M3" s="6"/>
    </row>
    <row r="4" spans="2:13" ht="19.899999999999999" customHeight="1" thickBot="1" x14ac:dyDescent="0.3">
      <c r="B4" s="10">
        <v>42795</v>
      </c>
      <c r="C4" s="14">
        <v>39305804</v>
      </c>
      <c r="D4" s="14">
        <v>34954254</v>
      </c>
      <c r="E4" s="25">
        <f>C4+D4</f>
        <v>74260058</v>
      </c>
      <c r="F4" s="21">
        <v>7295.42</v>
      </c>
      <c r="G4" s="28">
        <f>E4/F4</f>
        <v>10178.996959736382</v>
      </c>
      <c r="H4" s="5"/>
      <c r="I4" s="5"/>
      <c r="J4" s="5"/>
      <c r="K4" s="5"/>
      <c r="L4" s="5"/>
      <c r="M4" s="6"/>
    </row>
    <row r="5" spans="2:13" ht="19.899999999999999" customHeight="1" thickBot="1" x14ac:dyDescent="0.3">
      <c r="B5" s="10">
        <v>42826</v>
      </c>
      <c r="C5" s="14">
        <v>34411260</v>
      </c>
      <c r="D5" s="14">
        <v>30601586</v>
      </c>
      <c r="E5" s="25">
        <f t="shared" ref="E5:E25" si="0">C5+D5</f>
        <v>65012846</v>
      </c>
      <c r="F5" s="21">
        <v>6386.96</v>
      </c>
      <c r="G5" s="28">
        <f t="shared" ref="G5:G25" si="1">E5/F5</f>
        <v>10178.996893670854</v>
      </c>
      <c r="H5" s="5"/>
      <c r="I5" s="5"/>
      <c r="J5" s="5"/>
      <c r="K5" s="5"/>
      <c r="L5" s="5"/>
      <c r="M5" s="6"/>
    </row>
    <row r="6" spans="2:13" ht="19.899999999999999" customHeight="1" thickBot="1" x14ac:dyDescent="0.3">
      <c r="B6" s="10">
        <v>42856</v>
      </c>
      <c r="C6" s="14">
        <v>37174361</v>
      </c>
      <c r="D6" s="14">
        <v>33058784</v>
      </c>
      <c r="E6" s="25">
        <f t="shared" si="0"/>
        <v>70233145</v>
      </c>
      <c r="F6" s="21">
        <v>6899.81</v>
      </c>
      <c r="G6" s="28">
        <f t="shared" si="1"/>
        <v>10178.996957887246</v>
      </c>
      <c r="H6" s="5"/>
      <c r="I6" s="5"/>
      <c r="J6" s="5"/>
      <c r="K6" s="5"/>
      <c r="L6" s="5"/>
      <c r="M6" s="6"/>
    </row>
    <row r="7" spans="2:13" ht="19.899999999999999" customHeight="1" thickBot="1" x14ac:dyDescent="0.3">
      <c r="B7" s="10">
        <v>42887</v>
      </c>
      <c r="C7" s="14">
        <v>34110678</v>
      </c>
      <c r="D7" s="14">
        <v>30334282</v>
      </c>
      <c r="E7" s="25">
        <f t="shared" si="0"/>
        <v>64444960</v>
      </c>
      <c r="F7" s="21">
        <v>6331.17</v>
      </c>
      <c r="G7" s="28">
        <f t="shared" si="1"/>
        <v>10178.996931056976</v>
      </c>
      <c r="H7" s="5"/>
      <c r="I7" s="5"/>
      <c r="J7" s="5"/>
      <c r="K7" s="5"/>
      <c r="L7" s="5"/>
      <c r="M7" s="6"/>
    </row>
    <row r="8" spans="2:13" ht="19.899999999999999" customHeight="1" thickBot="1" x14ac:dyDescent="0.3">
      <c r="B8" s="10">
        <v>42917</v>
      </c>
      <c r="C8" s="14">
        <v>36228652</v>
      </c>
      <c r="D8" s="14">
        <v>32217774</v>
      </c>
      <c r="E8" s="25">
        <f t="shared" si="0"/>
        <v>68446426</v>
      </c>
      <c r="F8" s="21">
        <v>6724.28</v>
      </c>
      <c r="G8" s="28">
        <f t="shared" si="1"/>
        <v>10178.99700785809</v>
      </c>
      <c r="H8" s="5"/>
      <c r="I8" s="5"/>
      <c r="J8" s="5"/>
      <c r="K8" s="5"/>
      <c r="L8" s="5"/>
      <c r="M8" s="6"/>
    </row>
    <row r="9" spans="2:13" ht="19.899999999999999" customHeight="1" thickBot="1" x14ac:dyDescent="0.3">
      <c r="B9" s="10">
        <v>42948</v>
      </c>
      <c r="C9" s="14">
        <v>34493746</v>
      </c>
      <c r="D9" s="14">
        <v>30674940</v>
      </c>
      <c r="E9" s="25">
        <f t="shared" si="0"/>
        <v>65168686</v>
      </c>
      <c r="F9" s="21">
        <v>6402.27</v>
      </c>
      <c r="G9" s="28">
        <f t="shared" si="1"/>
        <v>10178.996824563787</v>
      </c>
      <c r="H9" s="5"/>
      <c r="I9" s="5"/>
      <c r="J9" s="5"/>
      <c r="K9" s="5"/>
      <c r="L9" s="5"/>
      <c r="M9" s="6"/>
    </row>
    <row r="10" spans="2:13" ht="19.899999999999999" customHeight="1" thickBot="1" x14ac:dyDescent="0.3">
      <c r="B10" s="10">
        <v>42979</v>
      </c>
      <c r="C10" s="14">
        <v>36021601</v>
      </c>
      <c r="D10" s="14">
        <v>32033646</v>
      </c>
      <c r="E10" s="25">
        <f t="shared" si="0"/>
        <v>68055247</v>
      </c>
      <c r="F10" s="21">
        <v>6685.85</v>
      </c>
      <c r="G10" s="28">
        <f t="shared" si="1"/>
        <v>10178.996986172289</v>
      </c>
      <c r="H10" s="5"/>
      <c r="I10" s="5"/>
      <c r="J10" s="5"/>
      <c r="K10" s="5"/>
      <c r="L10" s="5"/>
      <c r="M10" s="6"/>
    </row>
    <row r="11" spans="2:13" ht="19.899999999999999" customHeight="1" thickBot="1" x14ac:dyDescent="0.3">
      <c r="B11" s="10">
        <v>43009</v>
      </c>
      <c r="C11" s="14">
        <v>41185693</v>
      </c>
      <c r="D11" s="14">
        <v>36626020</v>
      </c>
      <c r="E11" s="25">
        <f t="shared" si="0"/>
        <v>77811713</v>
      </c>
      <c r="F11" s="21">
        <v>7644.34</v>
      </c>
      <c r="G11" s="28">
        <f t="shared" si="1"/>
        <v>10178.996878736425</v>
      </c>
      <c r="H11" s="5"/>
      <c r="I11" s="5"/>
      <c r="J11" s="5"/>
      <c r="K11" s="5"/>
      <c r="L11" s="5"/>
      <c r="M11" s="6"/>
    </row>
    <row r="12" spans="2:13" ht="19.899999999999999" customHeight="1" thickBot="1" x14ac:dyDescent="0.3">
      <c r="B12" s="10">
        <v>43040</v>
      </c>
      <c r="C12" s="14">
        <v>38560410</v>
      </c>
      <c r="D12" s="14">
        <v>34291383</v>
      </c>
      <c r="E12" s="25">
        <f t="shared" si="0"/>
        <v>72851793</v>
      </c>
      <c r="F12" s="21">
        <v>7157.07</v>
      </c>
      <c r="G12" s="28">
        <f t="shared" si="1"/>
        <v>10178.996852063763</v>
      </c>
      <c r="H12" s="5"/>
      <c r="I12" s="5"/>
      <c r="J12" s="5"/>
      <c r="K12" s="5"/>
      <c r="L12" s="5"/>
      <c r="M12" s="6"/>
    </row>
    <row r="13" spans="2:13" ht="19.899999999999999" customHeight="1" thickBot="1" x14ac:dyDescent="0.3">
      <c r="B13" s="10">
        <v>43070</v>
      </c>
      <c r="C13" s="15">
        <v>40740449</v>
      </c>
      <c r="D13" s="15">
        <v>36230071</v>
      </c>
      <c r="E13" s="26">
        <f t="shared" si="0"/>
        <v>76970520</v>
      </c>
      <c r="F13" s="22">
        <v>7561.7</v>
      </c>
      <c r="G13" s="29">
        <f t="shared" si="1"/>
        <v>10178.996786436912</v>
      </c>
      <c r="H13" s="7"/>
      <c r="I13" s="7"/>
      <c r="J13" s="7"/>
      <c r="K13" s="7"/>
      <c r="L13" s="7"/>
      <c r="M13" s="8"/>
    </row>
    <row r="14" spans="2:13" ht="16.5" thickBot="1" x14ac:dyDescent="0.3">
      <c r="B14" s="10">
        <v>43101</v>
      </c>
      <c r="C14" s="13">
        <v>43941184</v>
      </c>
      <c r="D14" s="13">
        <v>39076391</v>
      </c>
      <c r="E14" s="24">
        <f t="shared" si="0"/>
        <v>83017575</v>
      </c>
      <c r="F14" s="19">
        <v>7767.4</v>
      </c>
      <c r="G14" s="27">
        <f t="shared" si="1"/>
        <v>10687.948991940675</v>
      </c>
      <c r="H14" s="3"/>
      <c r="I14" s="3"/>
      <c r="J14" s="3"/>
      <c r="K14" s="3"/>
      <c r="L14" s="3"/>
      <c r="M14" s="4"/>
    </row>
    <row r="15" spans="2:13" ht="16.5" thickBot="1" x14ac:dyDescent="0.3">
      <c r="B15" s="10">
        <v>43132</v>
      </c>
      <c r="C15" s="14">
        <v>36937942</v>
      </c>
      <c r="D15" s="14">
        <v>32848488</v>
      </c>
      <c r="E15" s="25">
        <f t="shared" si="0"/>
        <v>69786430</v>
      </c>
      <c r="F15" s="21">
        <v>6529.45</v>
      </c>
      <c r="G15" s="28">
        <f t="shared" si="1"/>
        <v>10687.949214711805</v>
      </c>
      <c r="H15" s="5"/>
      <c r="I15" s="5"/>
      <c r="J15" s="12"/>
      <c r="K15" s="5"/>
      <c r="L15" s="5"/>
      <c r="M15" s="6"/>
    </row>
    <row r="16" spans="2:13" ht="16.5" thickBot="1" x14ac:dyDescent="0.3">
      <c r="B16" s="10">
        <v>43160</v>
      </c>
      <c r="C16" s="14">
        <v>41976463</v>
      </c>
      <c r="D16" s="14">
        <v>37329187</v>
      </c>
      <c r="E16" s="25">
        <f t="shared" si="0"/>
        <v>79305650</v>
      </c>
      <c r="F16" s="21">
        <v>7420.1</v>
      </c>
      <c r="G16" s="28">
        <f t="shared" si="1"/>
        <v>10687.948949475074</v>
      </c>
      <c r="H16" s="5"/>
      <c r="I16" s="30"/>
      <c r="J16" s="12"/>
      <c r="K16" s="30"/>
      <c r="L16" s="5"/>
      <c r="M16" s="6"/>
    </row>
    <row r="17" spans="2:13" ht="16.5" thickBot="1" x14ac:dyDescent="0.3">
      <c r="B17" s="10">
        <v>43191</v>
      </c>
      <c r="C17" s="14">
        <v>38565384</v>
      </c>
      <c r="D17" s="14">
        <v>34295754</v>
      </c>
      <c r="E17" s="25">
        <f t="shared" si="0"/>
        <v>72861138</v>
      </c>
      <c r="F17" s="21">
        <v>6817.13</v>
      </c>
      <c r="G17" s="28">
        <f>E17/F17</f>
        <v>10687.94903427102</v>
      </c>
      <c r="H17" s="5"/>
      <c r="I17" s="5"/>
      <c r="J17" s="32"/>
      <c r="K17" s="20"/>
      <c r="L17" s="5"/>
      <c r="M17" s="6"/>
    </row>
    <row r="18" spans="2:13" ht="16.5" thickBot="1" x14ac:dyDescent="0.3">
      <c r="B18" s="10">
        <v>43221</v>
      </c>
      <c r="C18" s="14">
        <v>37226682</v>
      </c>
      <c r="D18" s="14">
        <v>33105261</v>
      </c>
      <c r="E18" s="25">
        <f t="shared" si="0"/>
        <v>70331943</v>
      </c>
      <c r="F18" s="21">
        <v>6580.49</v>
      </c>
      <c r="G18" s="28">
        <f>E18/F18</f>
        <v>10687.949225665567</v>
      </c>
      <c r="H18" s="5"/>
      <c r="I18" s="5"/>
      <c r="J18" s="34"/>
      <c r="K18" s="20"/>
      <c r="L18" s="5"/>
      <c r="M18" s="6"/>
    </row>
    <row r="19" spans="2:13" ht="16.5" thickBot="1" x14ac:dyDescent="0.3">
      <c r="B19" s="10">
        <v>43252</v>
      </c>
      <c r="C19" s="14">
        <v>37226682</v>
      </c>
      <c r="D19" s="14">
        <v>33105261</v>
      </c>
      <c r="E19" s="25">
        <f t="shared" si="0"/>
        <v>70331943</v>
      </c>
      <c r="F19" s="21">
        <v>6580.49</v>
      </c>
      <c r="G19" s="28">
        <f t="shared" si="1"/>
        <v>10687.949225665567</v>
      </c>
      <c r="H19" s="5"/>
      <c r="I19" s="5"/>
      <c r="J19" s="5"/>
      <c r="K19" s="5"/>
      <c r="L19" s="5"/>
      <c r="M19" s="6"/>
    </row>
    <row r="20" spans="2:13" ht="16.5" thickBot="1" x14ac:dyDescent="0.3">
      <c r="B20" s="10">
        <v>43282</v>
      </c>
      <c r="C20" s="14">
        <v>36516881</v>
      </c>
      <c r="D20" s="14">
        <v>32474044</v>
      </c>
      <c r="E20" s="25">
        <f t="shared" si="0"/>
        <v>68990925</v>
      </c>
      <c r="F20" s="21">
        <v>6455.02</v>
      </c>
      <c r="G20" s="28">
        <f t="shared" si="1"/>
        <v>10687.949069096609</v>
      </c>
      <c r="H20" s="5"/>
      <c r="I20" s="5"/>
      <c r="J20" s="5"/>
      <c r="K20" s="5"/>
      <c r="L20" s="5"/>
      <c r="M20" s="6"/>
    </row>
    <row r="21" spans="2:13" ht="16.5" thickBot="1" x14ac:dyDescent="0.3">
      <c r="B21" s="10">
        <v>43313</v>
      </c>
      <c r="C21" s="14">
        <v>37910742</v>
      </c>
      <c r="D21" s="14">
        <v>33713587</v>
      </c>
      <c r="E21" s="25">
        <f t="shared" si="0"/>
        <v>71624329</v>
      </c>
      <c r="F21" s="21">
        <v>6701.41</v>
      </c>
      <c r="G21" s="28">
        <f t="shared" si="1"/>
        <v>10687.94910324842</v>
      </c>
      <c r="H21" s="5"/>
      <c r="I21" s="30"/>
      <c r="J21" s="30"/>
      <c r="K21" s="30"/>
      <c r="L21" s="5"/>
      <c r="M21" s="6"/>
    </row>
    <row r="22" spans="2:13" ht="16.5" thickBot="1" x14ac:dyDescent="0.3">
      <c r="B22" s="10">
        <v>43344</v>
      </c>
      <c r="C22" s="14">
        <v>35963615</v>
      </c>
      <c r="D22" s="14">
        <v>31982030</v>
      </c>
      <c r="E22" s="25">
        <f t="shared" si="0"/>
        <v>67945645</v>
      </c>
      <c r="F22" s="21">
        <v>6357.22</v>
      </c>
      <c r="G22" s="28">
        <f t="shared" si="1"/>
        <v>10687.949292300722</v>
      </c>
      <c r="H22" s="5"/>
      <c r="I22" s="5"/>
      <c r="J22" s="35"/>
      <c r="K22" s="36"/>
      <c r="L22" s="5"/>
      <c r="M22" s="37"/>
    </row>
    <row r="23" spans="2:13" ht="16.5" thickBot="1" x14ac:dyDescent="0.3">
      <c r="B23" s="10">
        <v>43374</v>
      </c>
      <c r="C23" s="14">
        <v>40678831</v>
      </c>
      <c r="D23" s="14">
        <v>36175218</v>
      </c>
      <c r="E23" s="25">
        <f t="shared" si="0"/>
        <v>76854049</v>
      </c>
      <c r="F23" s="21">
        <v>7190.72</v>
      </c>
      <c r="G23" s="28">
        <f t="shared" si="1"/>
        <v>10687.949050999065</v>
      </c>
      <c r="H23" s="5"/>
      <c r="I23" s="5"/>
      <c r="J23" s="35"/>
      <c r="K23" s="33"/>
      <c r="L23" s="5"/>
      <c r="M23" s="6"/>
    </row>
    <row r="24" spans="2:13" ht="16.5" thickBot="1" x14ac:dyDescent="0.3">
      <c r="B24" s="10">
        <v>43405</v>
      </c>
      <c r="C24" s="14">
        <v>40307611</v>
      </c>
      <c r="D24" s="14">
        <v>35845096</v>
      </c>
      <c r="E24" s="25">
        <f t="shared" si="0"/>
        <v>76152707</v>
      </c>
      <c r="F24" s="21">
        <v>7125.1</v>
      </c>
      <c r="G24" s="28">
        <f t="shared" si="1"/>
        <v>10687.949221765308</v>
      </c>
      <c r="H24" s="5"/>
      <c r="I24" s="5"/>
      <c r="J24" s="35"/>
      <c r="K24" s="5"/>
      <c r="L24" s="5"/>
      <c r="M24" s="6"/>
    </row>
    <row r="25" spans="2:13" ht="16.5" thickBot="1" x14ac:dyDescent="0.3">
      <c r="B25" s="10">
        <v>43435</v>
      </c>
      <c r="C25" s="15">
        <v>43286710</v>
      </c>
      <c r="D25" s="15">
        <v>38494376</v>
      </c>
      <c r="E25" s="26">
        <f t="shared" si="0"/>
        <v>81781086</v>
      </c>
      <c r="F25" s="22">
        <v>7606.28</v>
      </c>
      <c r="G25" s="29">
        <f t="shared" si="1"/>
        <v>10751.784840947217</v>
      </c>
      <c r="H25" s="7"/>
      <c r="I25" s="7"/>
      <c r="J25" s="38"/>
      <c r="K25" s="7"/>
      <c r="L25" s="7"/>
      <c r="M25" s="39"/>
    </row>
    <row r="26" spans="2:13" x14ac:dyDescent="0.25">
      <c r="I26" s="30"/>
      <c r="J26" s="12"/>
      <c r="K26" s="20"/>
      <c r="L26" s="5"/>
      <c r="M26" s="5"/>
    </row>
    <row r="27" spans="2:13" x14ac:dyDescent="0.25">
      <c r="I27" s="30"/>
      <c r="J27" s="12"/>
      <c r="K27" s="20"/>
      <c r="L27" s="5"/>
      <c r="M27" s="5"/>
    </row>
    <row r="28" spans="2:13" x14ac:dyDescent="0.25">
      <c r="I28" s="5"/>
      <c r="J28" s="5"/>
      <c r="K28" s="33"/>
      <c r="L28" s="5"/>
      <c r="M28" s="5"/>
    </row>
    <row r="29" spans="2:13" x14ac:dyDescent="0.25">
      <c r="I29" s="5"/>
      <c r="J29" s="31"/>
      <c r="K29" s="5"/>
      <c r="L29" s="5"/>
      <c r="M29" s="5"/>
    </row>
    <row r="30" spans="2:13" x14ac:dyDescent="0.25">
      <c r="I30" s="30"/>
      <c r="J30" s="30"/>
      <c r="K30" s="30"/>
    </row>
    <row r="31" spans="2:13" x14ac:dyDescent="0.25">
      <c r="I31" s="30"/>
      <c r="J31" s="12"/>
      <c r="K31" s="20"/>
    </row>
    <row r="32" spans="2:13" x14ac:dyDescent="0.25">
      <c r="I32" s="30"/>
      <c r="J32" s="12"/>
      <c r="K32" s="20"/>
    </row>
    <row r="33" spans="9:11" x14ac:dyDescent="0.25">
      <c r="I33" s="5"/>
      <c r="J33" s="5"/>
      <c r="K33" s="5"/>
    </row>
    <row r="34" spans="9:11" x14ac:dyDescent="0.25">
      <c r="I34" s="5"/>
      <c r="J34" s="5"/>
      <c r="K34" s="5"/>
    </row>
    <row r="35" spans="9:11" x14ac:dyDescent="0.25">
      <c r="I35" s="30"/>
      <c r="J35" s="30"/>
      <c r="K35" s="30"/>
    </row>
    <row r="36" spans="9:11" x14ac:dyDescent="0.25">
      <c r="I36" s="5"/>
      <c r="J36" s="32"/>
      <c r="K36" s="20"/>
    </row>
    <row r="37" spans="9:11" x14ac:dyDescent="0.25">
      <c r="J37" s="1"/>
      <c r="K3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2017 - 2018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Zuñiga</dc:creator>
  <cp:lastModifiedBy>zxc</cp:lastModifiedBy>
  <dcterms:created xsi:type="dcterms:W3CDTF">2019-06-04T16:21:09Z</dcterms:created>
  <dcterms:modified xsi:type="dcterms:W3CDTF">2019-06-05T14:47:41Z</dcterms:modified>
</cp:coreProperties>
</file>